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5691\Desktop\VO, EKS a RZ\VO Skvalitn monitorovacich sietí podz a povrchových vôd\VO 2018 odber vzoriek podzemné vody\ZsNH jar\"/>
    </mc:Choice>
  </mc:AlternateContent>
  <bookViews>
    <workbookView xWindow="0" yWindow="0" windowWidth="20490" windowHeight="7755"/>
  </bookViews>
  <sheets>
    <sheet name="odber vzoriek jar 2018" sheetId="4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4" l="1"/>
  <c r="H18" i="4"/>
  <c r="H22" i="4"/>
  <c r="G15" i="4"/>
  <c r="H15" i="4" s="1"/>
  <c r="G16" i="4"/>
  <c r="H16" i="4" s="1"/>
  <c r="G17" i="4"/>
  <c r="H17" i="4" s="1"/>
  <c r="G18" i="4"/>
  <c r="G19" i="4"/>
  <c r="H19" i="4" s="1"/>
  <c r="G20" i="4"/>
  <c r="H20" i="4" s="1"/>
  <c r="G21" i="4"/>
  <c r="H21" i="4" s="1"/>
  <c r="G22" i="4"/>
  <c r="G23" i="4"/>
  <c r="H23" i="4" s="1"/>
  <c r="G24" i="4"/>
  <c r="H24" i="4" s="1"/>
  <c r="G14" i="4"/>
  <c r="H14" i="4" s="1"/>
  <c r="F15" i="4"/>
  <c r="F16" i="4"/>
  <c r="F17" i="4"/>
  <c r="F18" i="4"/>
  <c r="F19" i="4"/>
  <c r="F20" i="4"/>
  <c r="F21" i="4"/>
  <c r="F22" i="4"/>
  <c r="F23" i="4"/>
  <c r="F24" i="4"/>
  <c r="F14" i="4"/>
  <c r="A14" i="4"/>
  <c r="A15" i="4"/>
  <c r="A16" i="4"/>
  <c r="A17" i="4"/>
  <c r="A18" i="4"/>
  <c r="A19" i="4"/>
  <c r="A20" i="4"/>
  <c r="A21" i="4"/>
  <c r="A22" i="4"/>
  <c r="A23" i="4"/>
  <c r="A24" i="4"/>
  <c r="G25" i="4" l="1"/>
  <c r="B29" i="4" s="1"/>
  <c r="H25" i="4"/>
  <c r="C29" i="4" s="1"/>
</calcChain>
</file>

<file path=xl/sharedStrings.xml><?xml version="1.0" encoding="utf-8"?>
<sst xmlns="http://schemas.openxmlformats.org/spreadsheetml/2006/main" count="43" uniqueCount="34">
  <si>
    <t>Slovenský hydrometeorologický ústav</t>
  </si>
  <si>
    <t xml:space="preserve">Informatívna cenová ponuka je nezáväzná, slúži len na predbežné stanovenie predpokladanej hodnoty zákazky pre verejné obstarávanie. </t>
  </si>
  <si>
    <t xml:space="preserve">Ak uchádzač nie je platcom DPH, upozorní na túto skutočnosť, uvedie cenu bez DPH a sadzbu DPH 0 %. </t>
  </si>
  <si>
    <t>Cenovú ponuku je potrebné predložiť na celý predmet zákazky.</t>
  </si>
  <si>
    <t>Názov projektu</t>
  </si>
  <si>
    <t>Názov žiadateľa</t>
  </si>
  <si>
    <t>Názov dodávateľa (obchodné meno a sídlo)</t>
  </si>
  <si>
    <t>.............................................................</t>
  </si>
  <si>
    <t>Návrh ceny predloženej v ponuke musí byť uchádzačom vyjadrený v EUR so zaokrúhlením max. na dve desatinné miesta a musí byť vyšší ako nula.</t>
  </si>
  <si>
    <t>Žlté polia vyplní uchádzač</t>
  </si>
  <si>
    <t>Prehlasujem, že cenová ponuka spĺňa požiadavky verejného obstarávateľa uvedené vo výzve na predloženie cenovej ponuky a obsahuje všetky náklady súvisiace s dodávkou predmetu zákazky.</t>
  </si>
  <si>
    <r>
      <rPr>
        <sz val="12"/>
        <color theme="1"/>
        <rFont val="Calibri"/>
        <family val="2"/>
        <charset val="238"/>
        <scheme val="minor"/>
      </rPr>
      <t>Príloha č. 2</t>
    </r>
    <r>
      <rPr>
        <b/>
        <sz val="12"/>
        <color theme="1"/>
        <rFont val="Calibri"/>
        <family val="2"/>
        <charset val="238"/>
        <scheme val="minor"/>
      </rPr>
      <t xml:space="preserve"> Návrh na plnenie kritéria</t>
    </r>
  </si>
  <si>
    <t>.........................</t>
  </si>
  <si>
    <t>dátum</t>
  </si>
  <si>
    <t>Názov výdavku</t>
  </si>
  <si>
    <t>Merná jednotka</t>
  </si>
  <si>
    <t>Počet jednotiek</t>
  </si>
  <si>
    <t>pečiatka, meno a podpis uchádzača*</t>
  </si>
  <si>
    <t>* Podpis uchádzača, jeho štatutárneho orgánu alebo iného zástupcu uchádzača, ktorý je oprávnený konať v mene uchádzača v záväzkových vzťahoch v súlade s dokladom o oprávnení podnikať, t. j. podľa toho, kto za uchádzača koná navonok.</t>
  </si>
  <si>
    <t xml:space="preserve">Zákazka </t>
  </si>
  <si>
    <t>Výška DPH (v %)</t>
  </si>
  <si>
    <t>Jednotková cena bez DPH 
(v EUR)</t>
  </si>
  <si>
    <t>Jednotková cena s DPH 
(v EUR)</t>
  </si>
  <si>
    <t>Celková cena
bez DPH  
(v EUR)</t>
  </si>
  <si>
    <t>Celková cena 
s DPH
(v EUR)</t>
  </si>
  <si>
    <t>Celková cena za predmet zákazky</t>
  </si>
  <si>
    <t>Monitorovanie a hodnotenie množstva, režimu a kvality podzemných vôd</t>
  </si>
  <si>
    <t xml:space="preserve">Odber vzoriek podzemných vôd a meranie parametrov in situ vo vybraných objektoch Štátnej monitorovacej siete na Slovensku v roku 2018 – jarný cyklus . </t>
  </si>
  <si>
    <t>odber</t>
  </si>
  <si>
    <t>úkon</t>
  </si>
  <si>
    <t>Dopravné náklady</t>
  </si>
  <si>
    <t>Spolu</t>
  </si>
  <si>
    <t>Cena v € bez DPH</t>
  </si>
  <si>
    <t>Cena v €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</si>
</sst>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3" borderId="2" xfId="0" applyFont="1" applyFill="1" applyBorder="1"/>
    <xf numFmtId="0" fontId="0" fillId="0" borderId="0" xfId="0" applyFont="1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wrapText="1"/>
    </xf>
    <xf numFmtId="0" fontId="0" fillId="0" borderId="7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10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center" vertical="center" wrapText="1"/>
    </xf>
    <xf numFmtId="4" fontId="0" fillId="3" borderId="10" xfId="0" applyNumberFormat="1" applyFont="1" applyFill="1" applyBorder="1" applyAlignment="1">
      <alignment horizontal="center" vertical="center" wrapText="1"/>
    </xf>
    <xf numFmtId="4" fontId="0" fillId="3" borderId="13" xfId="0" applyNumberFormat="1" applyFont="1" applyFill="1" applyBorder="1" applyAlignment="1">
      <alignment horizontal="center" vertical="center" wrapText="1"/>
    </xf>
    <xf numFmtId="4" fontId="0" fillId="3" borderId="7" xfId="0" applyNumberFormat="1" applyFont="1" applyFill="1" applyBorder="1" applyAlignment="1">
      <alignment horizontal="center" vertical="center" wrapText="1"/>
    </xf>
    <xf numFmtId="4" fontId="0" fillId="3" borderId="8" xfId="0" applyNumberFormat="1" applyFont="1" applyFill="1" applyBorder="1" applyAlignment="1">
      <alignment horizontal="center" vertical="center" wrapText="1"/>
    </xf>
    <xf numFmtId="4" fontId="0" fillId="0" borderId="14" xfId="0" applyNumberFormat="1" applyFont="1" applyBorder="1" applyAlignment="1">
      <alignment horizontal="center" vertical="center" wrapText="1"/>
    </xf>
    <xf numFmtId="4" fontId="0" fillId="0" borderId="11" xfId="0" applyNumberFormat="1" applyFont="1" applyBorder="1" applyAlignment="1">
      <alignment horizontal="center" vertical="center" wrapText="1"/>
    </xf>
    <xf numFmtId="4" fontId="0" fillId="0" borderId="13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20" xfId="0" applyFont="1" applyFill="1" applyBorder="1" applyAlignment="1" applyProtection="1">
      <alignment horizontal="left"/>
      <protection locked="0"/>
    </xf>
    <xf numFmtId="0" fontId="9" fillId="0" borderId="17" xfId="0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Font="1" applyBorder="1"/>
    <xf numFmtId="4" fontId="1" fillId="5" borderId="16" xfId="0" applyNumberFormat="1" applyFont="1" applyFill="1" applyBorder="1" applyAlignment="1">
      <alignment horizontal="center" vertical="center" wrapText="1"/>
    </xf>
    <xf numFmtId="4" fontId="1" fillId="5" borderId="22" xfId="0" applyNumberFormat="1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4" fontId="0" fillId="3" borderId="26" xfId="0" applyNumberFormat="1" applyFont="1" applyFill="1" applyBorder="1" applyAlignment="1">
      <alignment horizontal="center" vertical="center" wrapText="1"/>
    </xf>
    <xf numFmtId="4" fontId="8" fillId="0" borderId="22" xfId="0" applyNumberFormat="1" applyFont="1" applyFill="1" applyBorder="1" applyAlignment="1">
      <alignment horizontal="center" vertical="center" wrapText="1"/>
    </xf>
    <xf numFmtId="4" fontId="0" fillId="6" borderId="16" xfId="0" applyNumberFormat="1" applyFont="1" applyFill="1" applyBorder="1" applyAlignment="1">
      <alignment horizontal="center" vertical="center"/>
    </xf>
    <xf numFmtId="4" fontId="0" fillId="6" borderId="22" xfId="0" applyNumberFormat="1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Alignment="1">
      <alignment horizontal="center"/>
    </xf>
    <xf numFmtId="0" fontId="3" fillId="4" borderId="20" xfId="0" applyFont="1" applyFill="1" applyBorder="1" applyAlignment="1" applyProtection="1">
      <alignment vertical="center" wrapText="1"/>
      <protection locked="0"/>
    </xf>
    <xf numFmtId="0" fontId="3" fillId="4" borderId="21" xfId="0" applyFont="1" applyFill="1" applyBorder="1" applyAlignment="1" applyProtection="1">
      <alignment vertical="center" wrapText="1"/>
      <protection locked="0"/>
    </xf>
    <xf numFmtId="0" fontId="1" fillId="6" borderId="6" xfId="0" applyFont="1" applyFill="1" applyBorder="1" applyAlignment="1">
      <alignment horizontal="left" vertical="center"/>
    </xf>
    <xf numFmtId="0" fontId="1" fillId="6" borderId="24" xfId="0" applyFont="1" applyFill="1" applyBorder="1" applyAlignment="1">
      <alignment horizontal="left" vertical="center"/>
    </xf>
    <xf numFmtId="0" fontId="1" fillId="6" borderId="20" xfId="0" applyFont="1" applyFill="1" applyBorder="1" applyAlignment="1">
      <alignment horizontal="left" vertical="center"/>
    </xf>
    <xf numFmtId="0" fontId="1" fillId="6" borderId="23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6" fillId="2" borderId="3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2" fillId="0" borderId="0" xfId="0" applyFont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691/AppData/Local/Microsoft/Windows/INetCache/Content.Outlook/27D5ZASC/Vzorkovanie_polozky_jed_ce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List4"/>
      <sheetName val="List5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  <sheetName val="List15"/>
      <sheetName val="List16"/>
    </sheetNames>
    <sheetDataSet>
      <sheetData sheetId="0">
        <row r="7">
          <cell r="A7" t="str">
            <v>odber vzorky vody čerpadlom z antikoru a teflonu,filtrácia,</v>
          </cell>
        </row>
        <row r="9">
          <cell r="A9" t="str">
            <v>stanovenie pH</v>
          </cell>
        </row>
        <row r="10">
          <cell r="A10" t="str">
            <v>stanovenie tepoty</v>
          </cell>
        </row>
        <row r="11">
          <cell r="A11" t="str">
            <v>stanovenie vodivosti</v>
          </cell>
        </row>
        <row r="12">
          <cell r="A12" t="str">
            <v>stanovenie redox potenciálu hlbinnou sondou</v>
          </cell>
        </row>
        <row r="13">
          <cell r="A13" t="str">
            <v>stanovenie základných parametrov vody</v>
          </cell>
        </row>
        <row r="14">
          <cell r="A14" t="str">
            <v>stanovenie kyslíka hlbinnou sondou</v>
          </cell>
        </row>
        <row r="15">
          <cell r="A15" t="str">
            <v>stanovenie acidity</v>
          </cell>
        </row>
        <row r="16">
          <cell r="A16" t="str">
            <v>stanovenie alkality</v>
          </cell>
        </row>
        <row r="17">
          <cell r="A17" t="str">
            <v>chemická stabilizácia vzorky</v>
          </cell>
        </row>
        <row r="18">
          <cell r="A18" t="str">
            <v>filtrácia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abSelected="1" zoomScale="90" zoomScaleNormal="90" workbookViewId="0">
      <selection activeCell="A40" sqref="A40"/>
    </sheetView>
  </sheetViews>
  <sheetFormatPr defaultRowHeight="15" x14ac:dyDescent="0.25"/>
  <cols>
    <col min="1" max="1" width="50" style="2" bestFit="1" customWidth="1"/>
    <col min="2" max="2" width="15.85546875" style="2" customWidth="1"/>
    <col min="3" max="3" width="17.7109375" style="2" customWidth="1"/>
    <col min="4" max="4" width="14.42578125" style="2" customWidth="1"/>
    <col min="5" max="5" width="11.140625" style="2" customWidth="1"/>
    <col min="6" max="6" width="13.42578125" style="2" customWidth="1"/>
    <col min="7" max="7" width="14.85546875" style="2" customWidth="1"/>
    <col min="8" max="8" width="15.5703125" style="2" customWidth="1"/>
    <col min="9" max="9" width="31.7109375" style="2" customWidth="1"/>
    <col min="10" max="16384" width="9.140625" style="2"/>
  </cols>
  <sheetData>
    <row r="1" spans="1:17" ht="30.75" customHeight="1" x14ac:dyDescent="0.25">
      <c r="A1" s="56" t="s">
        <v>11</v>
      </c>
      <c r="B1" s="56"/>
      <c r="C1" s="56"/>
      <c r="D1" s="56"/>
      <c r="E1" s="56"/>
      <c r="F1" s="56"/>
      <c r="G1" s="56"/>
      <c r="H1" s="56"/>
    </row>
    <row r="2" spans="1:17" ht="11.25" customHeight="1" x14ac:dyDescent="0.35">
      <c r="A2" s="3"/>
      <c r="B2" s="3"/>
      <c r="C2" s="3"/>
      <c r="D2" s="3"/>
      <c r="E2" s="3"/>
      <c r="F2" s="3"/>
      <c r="G2" s="3"/>
      <c r="H2" s="3"/>
    </row>
    <row r="3" spans="1:17" ht="15.75" x14ac:dyDescent="0.25">
      <c r="A3" s="50" t="s">
        <v>5</v>
      </c>
      <c r="B3" s="51"/>
      <c r="C3" s="57" t="s">
        <v>0</v>
      </c>
      <c r="D3" s="57"/>
      <c r="E3" s="57"/>
      <c r="F3" s="57"/>
      <c r="G3" s="57"/>
      <c r="H3" s="58"/>
    </row>
    <row r="4" spans="1:17" ht="32.25" customHeight="1" x14ac:dyDescent="0.25">
      <c r="A4" s="52" t="s">
        <v>6</v>
      </c>
      <c r="B4" s="53"/>
      <c r="C4" s="48"/>
      <c r="D4" s="48"/>
      <c r="E4" s="48"/>
      <c r="F4" s="48"/>
      <c r="G4" s="48"/>
      <c r="H4" s="49"/>
    </row>
    <row r="5" spans="1:17" ht="15.75" x14ac:dyDescent="0.25">
      <c r="A5" s="50" t="s">
        <v>4</v>
      </c>
      <c r="B5" s="51"/>
      <c r="C5" s="57" t="s">
        <v>26</v>
      </c>
      <c r="D5" s="57"/>
      <c r="E5" s="57"/>
      <c r="F5" s="57"/>
      <c r="G5" s="57"/>
      <c r="H5" s="58"/>
    </row>
    <row r="6" spans="1:17" ht="14.25" customHeight="1" x14ac:dyDescent="0.25"/>
    <row r="7" spans="1:17" ht="15.75" x14ac:dyDescent="0.25">
      <c r="A7" s="47" t="s">
        <v>3</v>
      </c>
      <c r="B7" s="47"/>
      <c r="C7" s="47"/>
      <c r="D7" s="47"/>
      <c r="E7" s="47"/>
      <c r="F7" s="47"/>
      <c r="G7" s="47"/>
      <c r="H7" s="47"/>
      <c r="I7" s="54"/>
      <c r="J7" s="54"/>
      <c r="K7" s="54"/>
      <c r="L7" s="54"/>
      <c r="M7" s="54"/>
      <c r="N7" s="54"/>
      <c r="O7" s="54"/>
      <c r="P7" s="54"/>
      <c r="Q7" s="54"/>
    </row>
    <row r="8" spans="1:17" ht="15.75" customHeight="1" x14ac:dyDescent="0.25">
      <c r="A8" s="47" t="s">
        <v>1</v>
      </c>
      <c r="B8" s="47"/>
      <c r="C8" s="47"/>
      <c r="D8" s="47"/>
      <c r="E8" s="47"/>
      <c r="F8" s="47"/>
      <c r="G8" s="47"/>
      <c r="H8" s="47"/>
      <c r="I8" s="54"/>
      <c r="J8" s="54"/>
      <c r="K8" s="54"/>
      <c r="L8" s="54"/>
      <c r="M8" s="54"/>
      <c r="N8" s="54"/>
      <c r="O8" s="54"/>
      <c r="P8" s="54"/>
      <c r="Q8" s="54"/>
    </row>
    <row r="9" spans="1:17" ht="15.75" customHeight="1" x14ac:dyDescent="0.25">
      <c r="A9" s="47" t="s">
        <v>8</v>
      </c>
      <c r="B9" s="47"/>
      <c r="C9" s="47"/>
      <c r="D9" s="47"/>
      <c r="E9" s="47"/>
      <c r="F9" s="47"/>
      <c r="G9" s="47"/>
      <c r="H9" s="47"/>
      <c r="I9" s="55"/>
      <c r="J9" s="55"/>
      <c r="K9" s="55"/>
      <c r="L9" s="55"/>
      <c r="M9" s="55"/>
      <c r="N9" s="55"/>
      <c r="O9" s="55"/>
      <c r="P9" s="55"/>
      <c r="Q9" s="55"/>
    </row>
    <row r="10" spans="1:17" ht="15.75" customHeight="1" x14ac:dyDescent="0.25">
      <c r="A10" s="47" t="s">
        <v>2</v>
      </c>
      <c r="B10" s="47"/>
      <c r="C10" s="47"/>
      <c r="D10" s="47"/>
      <c r="E10" s="47"/>
      <c r="F10" s="47"/>
      <c r="G10" s="47"/>
      <c r="H10" s="47"/>
      <c r="I10" s="54"/>
      <c r="J10" s="54"/>
      <c r="K10" s="54"/>
      <c r="L10" s="54"/>
      <c r="M10" s="54"/>
      <c r="N10" s="54"/>
      <c r="O10" s="54"/>
      <c r="P10" s="54"/>
      <c r="Q10" s="54"/>
    </row>
    <row r="11" spans="1:17" ht="15.75" customHeight="1" thickBot="1" x14ac:dyDescent="0.3">
      <c r="A11" s="47"/>
      <c r="B11" s="47"/>
      <c r="C11" s="47"/>
      <c r="D11" s="47"/>
      <c r="E11" s="47"/>
      <c r="F11" s="47"/>
      <c r="G11" s="47"/>
      <c r="H11" s="47"/>
      <c r="I11" s="4"/>
      <c r="J11" s="4"/>
      <c r="K11" s="4"/>
      <c r="L11" s="4"/>
      <c r="M11" s="4"/>
      <c r="N11" s="4"/>
      <c r="O11" s="4"/>
      <c r="P11" s="4"/>
      <c r="Q11" s="4"/>
    </row>
    <row r="12" spans="1:17" ht="36" customHeight="1" thickBot="1" x14ac:dyDescent="0.3">
      <c r="A12" s="21" t="s">
        <v>19</v>
      </c>
      <c r="B12" s="22"/>
      <c r="C12" s="41" t="s">
        <v>27</v>
      </c>
      <c r="D12" s="41"/>
      <c r="E12" s="41"/>
      <c r="F12" s="41"/>
      <c r="G12" s="41"/>
      <c r="H12" s="42"/>
    </row>
    <row r="13" spans="1:17" ht="48.75" customHeight="1" thickBot="1" x14ac:dyDescent="0.3">
      <c r="A13" s="23" t="s">
        <v>14</v>
      </c>
      <c r="B13" s="23" t="s">
        <v>15</v>
      </c>
      <c r="C13" s="24" t="s">
        <v>16</v>
      </c>
      <c r="D13" s="24" t="s">
        <v>21</v>
      </c>
      <c r="E13" s="24" t="s">
        <v>20</v>
      </c>
      <c r="F13" s="24" t="s">
        <v>22</v>
      </c>
      <c r="G13" s="24" t="s">
        <v>23</v>
      </c>
      <c r="H13" s="25" t="s">
        <v>24</v>
      </c>
    </row>
    <row r="14" spans="1:17" ht="30.75" customHeight="1" x14ac:dyDescent="0.25">
      <c r="A14" s="12" t="str">
        <f>[1]List1!A7</f>
        <v>odber vzorky vody čerpadlom z antikoru a teflonu,filtrácia,</v>
      </c>
      <c r="B14" s="26" t="s">
        <v>28</v>
      </c>
      <c r="C14" s="13">
        <v>317</v>
      </c>
      <c r="D14" s="14"/>
      <c r="E14" s="15"/>
      <c r="F14" s="18">
        <f>D14*(1+E14/100)</f>
        <v>0</v>
      </c>
      <c r="G14" s="19">
        <f>C14*D14</f>
        <v>0</v>
      </c>
      <c r="H14" s="20">
        <f>G14*(1+E14/100)</f>
        <v>0</v>
      </c>
    </row>
    <row r="15" spans="1:17" ht="30.75" customHeight="1" x14ac:dyDescent="0.25">
      <c r="A15" s="12" t="str">
        <f>[1]List1!A9</f>
        <v>stanovenie pH</v>
      </c>
      <c r="B15" s="26" t="s">
        <v>29</v>
      </c>
      <c r="C15" s="13">
        <v>317</v>
      </c>
      <c r="D15" s="14"/>
      <c r="E15" s="15"/>
      <c r="F15" s="18">
        <f t="shared" ref="F15:F24" si="0">D15*(1+E15/100)</f>
        <v>0</v>
      </c>
      <c r="G15" s="19">
        <f t="shared" ref="G15:G24" si="1">C15*D15</f>
        <v>0</v>
      </c>
      <c r="H15" s="20">
        <f t="shared" ref="H15:H24" si="2">G15*(1+E15/100)</f>
        <v>0</v>
      </c>
    </row>
    <row r="16" spans="1:17" ht="30.75" customHeight="1" x14ac:dyDescent="0.25">
      <c r="A16" s="12" t="str">
        <f>[1]List1!A10</f>
        <v>stanovenie tepoty</v>
      </c>
      <c r="B16" s="26" t="s">
        <v>29</v>
      </c>
      <c r="C16" s="13">
        <v>317</v>
      </c>
      <c r="D16" s="14"/>
      <c r="E16" s="15"/>
      <c r="F16" s="18">
        <f t="shared" si="0"/>
        <v>0</v>
      </c>
      <c r="G16" s="19">
        <f t="shared" si="1"/>
        <v>0</v>
      </c>
      <c r="H16" s="20">
        <f t="shared" si="2"/>
        <v>0</v>
      </c>
    </row>
    <row r="17" spans="1:8" ht="30.75" customHeight="1" x14ac:dyDescent="0.25">
      <c r="A17" s="12" t="str">
        <f>[1]List1!A11</f>
        <v>stanovenie vodivosti</v>
      </c>
      <c r="B17" s="27" t="s">
        <v>29</v>
      </c>
      <c r="C17" s="13">
        <v>317</v>
      </c>
      <c r="D17" s="14"/>
      <c r="E17" s="15"/>
      <c r="F17" s="18">
        <f t="shared" si="0"/>
        <v>0</v>
      </c>
      <c r="G17" s="19">
        <f t="shared" si="1"/>
        <v>0</v>
      </c>
      <c r="H17" s="20">
        <f t="shared" si="2"/>
        <v>0</v>
      </c>
    </row>
    <row r="18" spans="1:8" ht="30.75" customHeight="1" x14ac:dyDescent="0.25">
      <c r="A18" s="12" t="str">
        <f>[1]List1!A12</f>
        <v>stanovenie redox potenciálu hlbinnou sondou</v>
      </c>
      <c r="B18" s="27" t="s">
        <v>29</v>
      </c>
      <c r="C18" s="13">
        <v>317</v>
      </c>
      <c r="D18" s="14"/>
      <c r="E18" s="15"/>
      <c r="F18" s="18">
        <f t="shared" si="0"/>
        <v>0</v>
      </c>
      <c r="G18" s="19">
        <f t="shared" si="1"/>
        <v>0</v>
      </c>
      <c r="H18" s="20">
        <f t="shared" si="2"/>
        <v>0</v>
      </c>
    </row>
    <row r="19" spans="1:8" ht="30.75" customHeight="1" x14ac:dyDescent="0.25">
      <c r="A19" s="12" t="str">
        <f>[1]List1!A13</f>
        <v>stanovenie základných parametrov vody</v>
      </c>
      <c r="B19" s="27" t="s">
        <v>29</v>
      </c>
      <c r="C19" s="13">
        <v>317</v>
      </c>
      <c r="D19" s="14"/>
      <c r="E19" s="15"/>
      <c r="F19" s="18">
        <f t="shared" si="0"/>
        <v>0</v>
      </c>
      <c r="G19" s="19">
        <f t="shared" si="1"/>
        <v>0</v>
      </c>
      <c r="H19" s="20">
        <f t="shared" si="2"/>
        <v>0</v>
      </c>
    </row>
    <row r="20" spans="1:8" ht="30.75" customHeight="1" x14ac:dyDescent="0.25">
      <c r="A20" s="12" t="str">
        <f>[1]List1!A14</f>
        <v>stanovenie kyslíka hlbinnou sondou</v>
      </c>
      <c r="B20" s="27" t="s">
        <v>29</v>
      </c>
      <c r="C20" s="13">
        <v>317</v>
      </c>
      <c r="D20" s="14"/>
      <c r="E20" s="15"/>
      <c r="F20" s="18">
        <f t="shared" si="0"/>
        <v>0</v>
      </c>
      <c r="G20" s="19">
        <f t="shared" si="1"/>
        <v>0</v>
      </c>
      <c r="H20" s="20">
        <f t="shared" si="2"/>
        <v>0</v>
      </c>
    </row>
    <row r="21" spans="1:8" ht="30.75" customHeight="1" x14ac:dyDescent="0.25">
      <c r="A21" s="12" t="str">
        <f>[1]List1!A15</f>
        <v>stanovenie acidity</v>
      </c>
      <c r="B21" s="27" t="s">
        <v>29</v>
      </c>
      <c r="C21" s="13">
        <v>317</v>
      </c>
      <c r="D21" s="14"/>
      <c r="E21" s="15"/>
      <c r="F21" s="18">
        <f t="shared" si="0"/>
        <v>0</v>
      </c>
      <c r="G21" s="19">
        <f t="shared" si="1"/>
        <v>0</v>
      </c>
      <c r="H21" s="20">
        <f t="shared" si="2"/>
        <v>0</v>
      </c>
    </row>
    <row r="22" spans="1:8" ht="30.75" customHeight="1" x14ac:dyDescent="0.25">
      <c r="A22" s="12" t="str">
        <f>[1]List1!A16</f>
        <v>stanovenie alkality</v>
      </c>
      <c r="B22" s="27" t="s">
        <v>29</v>
      </c>
      <c r="C22" s="13">
        <v>317</v>
      </c>
      <c r="D22" s="14"/>
      <c r="E22" s="15"/>
      <c r="F22" s="18">
        <f t="shared" si="0"/>
        <v>0</v>
      </c>
      <c r="G22" s="19">
        <f t="shared" si="1"/>
        <v>0</v>
      </c>
      <c r="H22" s="20">
        <f t="shared" si="2"/>
        <v>0</v>
      </c>
    </row>
    <row r="23" spans="1:8" ht="30.75" customHeight="1" x14ac:dyDescent="0.25">
      <c r="A23" s="12" t="str">
        <f>[1]List1!A17</f>
        <v>chemická stabilizácia vzorky</v>
      </c>
      <c r="B23" s="27" t="s">
        <v>29</v>
      </c>
      <c r="C23" s="13">
        <v>317</v>
      </c>
      <c r="D23" s="14"/>
      <c r="E23" s="15"/>
      <c r="F23" s="18">
        <f t="shared" si="0"/>
        <v>0</v>
      </c>
      <c r="G23" s="19">
        <f t="shared" si="1"/>
        <v>0</v>
      </c>
      <c r="H23" s="20">
        <f t="shared" si="2"/>
        <v>0</v>
      </c>
    </row>
    <row r="24" spans="1:8" ht="30.75" customHeight="1" thickBot="1" x14ac:dyDescent="0.3">
      <c r="A24" s="8" t="str">
        <f>[1]List1!A18</f>
        <v>filtrácia</v>
      </c>
      <c r="B24" s="28" t="s">
        <v>29</v>
      </c>
      <c r="C24" s="13">
        <v>317</v>
      </c>
      <c r="D24" s="16"/>
      <c r="E24" s="17"/>
      <c r="F24" s="18">
        <f t="shared" si="0"/>
        <v>0</v>
      </c>
      <c r="G24" s="19">
        <f t="shared" si="1"/>
        <v>0</v>
      </c>
      <c r="H24" s="20">
        <f t="shared" si="2"/>
        <v>0</v>
      </c>
    </row>
    <row r="25" spans="1:8" ht="20.25" customHeight="1" thickBot="1" x14ac:dyDescent="0.3">
      <c r="A25" s="43" t="s">
        <v>31</v>
      </c>
      <c r="B25" s="44"/>
      <c r="C25" s="45"/>
      <c r="D25" s="45"/>
      <c r="E25" s="45"/>
      <c r="F25" s="46"/>
      <c r="G25" s="36">
        <f>SUM(G14:G24)</f>
        <v>0</v>
      </c>
      <c r="H25" s="37">
        <f>SUM(H14:H24)</f>
        <v>0</v>
      </c>
    </row>
    <row r="26" spans="1:8" ht="25.5" customHeight="1" x14ac:dyDescent="0.25">
      <c r="A26" s="9"/>
      <c r="B26" s="10"/>
      <c r="C26" s="10"/>
      <c r="D26" s="7"/>
      <c r="E26" s="7"/>
      <c r="F26" s="7"/>
      <c r="G26" s="7"/>
      <c r="H26" s="7"/>
    </row>
    <row r="27" spans="1:8" ht="25.5" customHeight="1" thickBot="1" x14ac:dyDescent="0.3">
      <c r="A27" s="29"/>
      <c r="B27" s="33" t="s">
        <v>32</v>
      </c>
      <c r="C27" s="33" t="s">
        <v>33</v>
      </c>
      <c r="D27" s="7"/>
      <c r="E27" s="7"/>
      <c r="F27" s="7"/>
      <c r="G27" s="7"/>
      <c r="H27" s="7"/>
    </row>
    <row r="28" spans="1:8" ht="25.5" customHeight="1" thickBot="1" x14ac:dyDescent="0.3">
      <c r="A28" s="32" t="s">
        <v>30</v>
      </c>
      <c r="B28" s="34"/>
      <c r="C28" s="35">
        <f>B28*(1+E14/100)</f>
        <v>0</v>
      </c>
      <c r="D28" s="7"/>
      <c r="E28" s="7"/>
      <c r="F28" s="7"/>
      <c r="G28" s="7"/>
      <c r="H28" s="7"/>
    </row>
    <row r="29" spans="1:8" ht="25.5" customHeight="1" thickBot="1" x14ac:dyDescent="0.3">
      <c r="A29" s="38" t="s">
        <v>25</v>
      </c>
      <c r="B29" s="30">
        <f>B28+G25</f>
        <v>0</v>
      </c>
      <c r="C29" s="31">
        <f>C28+H25</f>
        <v>0</v>
      </c>
      <c r="D29" s="7"/>
      <c r="E29" s="7"/>
      <c r="F29" s="7"/>
      <c r="G29" s="7"/>
      <c r="H29" s="7"/>
    </row>
    <row r="30" spans="1:8" ht="25.5" customHeight="1" x14ac:dyDescent="0.25">
      <c r="A30" s="9"/>
      <c r="B30" s="10"/>
      <c r="C30" s="10"/>
      <c r="D30" s="7"/>
      <c r="E30" s="7"/>
      <c r="F30" s="7"/>
      <c r="G30" s="7"/>
      <c r="H30" s="7"/>
    </row>
    <row r="31" spans="1:8" ht="32.25" customHeight="1" x14ac:dyDescent="0.25">
      <c r="A31" s="39" t="s">
        <v>10</v>
      </c>
      <c r="B31" s="39"/>
      <c r="C31" s="39"/>
      <c r="D31" s="39"/>
      <c r="E31" s="39"/>
      <c r="F31" s="39"/>
      <c r="G31" s="39"/>
      <c r="H31" s="39"/>
    </row>
    <row r="32" spans="1:8" x14ac:dyDescent="0.25">
      <c r="A32" s="5"/>
      <c r="B32" s="5"/>
      <c r="C32" s="5"/>
      <c r="D32" s="5"/>
      <c r="E32" s="5"/>
      <c r="F32" s="5"/>
      <c r="G32" s="5"/>
      <c r="H32" s="5"/>
    </row>
    <row r="33" spans="1:8" ht="15.75" thickBot="1" x14ac:dyDescent="0.3">
      <c r="A33" s="5"/>
      <c r="B33" s="5"/>
      <c r="C33" s="5"/>
      <c r="D33" s="5"/>
      <c r="E33" s="5"/>
      <c r="F33" s="5"/>
      <c r="G33" s="5"/>
      <c r="H33" s="5"/>
    </row>
    <row r="34" spans="1:8" ht="15.75" thickBot="1" x14ac:dyDescent="0.3">
      <c r="A34" s="1" t="s">
        <v>9</v>
      </c>
      <c r="B34" s="11"/>
      <c r="C34" s="6" t="s">
        <v>12</v>
      </c>
      <c r="D34" s="40" t="s">
        <v>7</v>
      </c>
      <c r="E34" s="40"/>
      <c r="F34" s="40"/>
      <c r="G34" s="40"/>
      <c r="H34" s="40"/>
    </row>
    <row r="35" spans="1:8" x14ac:dyDescent="0.25">
      <c r="C35" s="6" t="s">
        <v>13</v>
      </c>
      <c r="D35" s="40" t="s">
        <v>17</v>
      </c>
      <c r="E35" s="40"/>
      <c r="F35" s="40"/>
      <c r="G35" s="40"/>
      <c r="H35" s="40"/>
    </row>
    <row r="37" spans="1:8" ht="29.25" customHeight="1" x14ac:dyDescent="0.25">
      <c r="A37" s="39" t="s">
        <v>18</v>
      </c>
      <c r="B37" s="39"/>
      <c r="C37" s="39"/>
      <c r="D37" s="39"/>
      <c r="E37" s="39"/>
      <c r="F37" s="39"/>
      <c r="G37" s="39"/>
      <c r="H37" s="39"/>
    </row>
  </sheetData>
  <mergeCells count="22">
    <mergeCell ref="I7:Q7"/>
    <mergeCell ref="I8:Q8"/>
    <mergeCell ref="I9:Q9"/>
    <mergeCell ref="I10:Q10"/>
    <mergeCell ref="A1:H1"/>
    <mergeCell ref="C3:H3"/>
    <mergeCell ref="C5:H5"/>
    <mergeCell ref="A10:H10"/>
    <mergeCell ref="A3:B3"/>
    <mergeCell ref="A11:H11"/>
    <mergeCell ref="C4:H4"/>
    <mergeCell ref="A7:H7"/>
    <mergeCell ref="A8:H8"/>
    <mergeCell ref="A9:H9"/>
    <mergeCell ref="A5:B5"/>
    <mergeCell ref="A4:B4"/>
    <mergeCell ref="A31:H31"/>
    <mergeCell ref="D34:H34"/>
    <mergeCell ref="D35:H35"/>
    <mergeCell ref="A37:H37"/>
    <mergeCell ref="C12:H12"/>
    <mergeCell ref="A25:F25"/>
  </mergeCells>
  <pageMargins left="0.7" right="0.7" top="0.75" bottom="0.75" header="0.3" footer="0.3"/>
  <pageSetup paperSize="9" scale="5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odber vzoriek jar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Surovcová Mária</dc:creator>
  <cp:lastModifiedBy>Mikušová Milica</cp:lastModifiedBy>
  <cp:lastPrinted>2018-04-11T07:38:22Z</cp:lastPrinted>
  <dcterms:created xsi:type="dcterms:W3CDTF">2016-02-22T09:52:08Z</dcterms:created>
  <dcterms:modified xsi:type="dcterms:W3CDTF">2018-04-26T08:07:28Z</dcterms:modified>
</cp:coreProperties>
</file>